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11565"/>
  </bookViews>
  <sheets>
    <sheet name="piano finanziario" sheetId="1" r:id="rId1"/>
  </sheets>
  <definedNames>
    <definedName name="_xlnm.Print_Area" localSheetId="0">'piano finanziario'!$A$1:$F$34</definedName>
  </definedNames>
  <calcPr calcId="145621"/>
</workbook>
</file>

<file path=xl/calcChain.xml><?xml version="1.0" encoding="utf-8"?>
<calcChain xmlns="http://schemas.openxmlformats.org/spreadsheetml/2006/main">
  <c r="B23" i="1" l="1"/>
  <c r="C32" i="1"/>
  <c r="E23" i="1" l="1"/>
  <c r="B25" i="1" s="1"/>
  <c r="F23" i="1" l="1"/>
  <c r="C23" i="1" l="1"/>
  <c r="D32" i="1" l="1"/>
  <c r="C34" i="1" s="1"/>
</calcChain>
</file>

<file path=xl/sharedStrings.xml><?xml version="1.0" encoding="utf-8"?>
<sst xmlns="http://schemas.openxmlformats.org/spreadsheetml/2006/main" count="39" uniqueCount="39">
  <si>
    <t>RENDICONTO FINANZIARIO</t>
  </si>
  <si>
    <t>ENTRATE</t>
  </si>
  <si>
    <t>USCITE</t>
  </si>
  <si>
    <t>COMPETENZE BANCA</t>
  </si>
  <si>
    <t>TOTALE USCITE</t>
  </si>
  <si>
    <t>TOTALE ENTRATE</t>
  </si>
  <si>
    <t>Il presidente</t>
  </si>
  <si>
    <t>Il segretario</t>
  </si>
  <si>
    <t>SALDO CASSA</t>
  </si>
  <si>
    <t>31.12.2017</t>
  </si>
  <si>
    <t>SALDO BANCA</t>
  </si>
  <si>
    <t>SALDO</t>
  </si>
  <si>
    <t>ANNO 2018</t>
  </si>
  <si>
    <t>31.12.2018</t>
  </si>
  <si>
    <t>UTILE A PAREGGIO  2018</t>
  </si>
  <si>
    <t>UTILE A PAREGGIO  2017</t>
  </si>
  <si>
    <t>SALDO ENTRATE USCITE 2018-2017</t>
  </si>
  <si>
    <t>ASD FOLLONICA SPORTING CLUB</t>
  </si>
  <si>
    <t>P.IVA 01621550530 C.F: 92089550534</t>
  </si>
  <si>
    <t>Follonica,13/03/2019</t>
  </si>
  <si>
    <t>ACQUISTI PER ATTIVITA' COMMERCIALE ( SPESE PER BAR )</t>
  </si>
  <si>
    <t>ENTRATE COMMERCIALI ( CORRISPETTIVI BAR ) vedi Allegato 1</t>
  </si>
  <si>
    <t>ACQUISTI PER ATTIVITA' ISTITUZIONALE ( STOVIGLIE, BEVANDE E ALIMENTI PER MINIIFESTAZIONI SOCIALI E SPORTIVE )</t>
  </si>
  <si>
    <t>ENTRATE ISTITUZIONALI vedi Allegato 1</t>
  </si>
  <si>
    <t>CONTRIBUTO EUROPEO vedi Allegato 1</t>
  </si>
  <si>
    <t>SPONSORIZZAZIONI vedi Allegato 1</t>
  </si>
  <si>
    <t>MATERIALI E SPESE DI MANUTENZIONE vedi Allegato 2</t>
  </si>
  <si>
    <t>COSTI DI AFFILIAZIONE E QUOTE ASSOCIATIVE ( FIT,MSP,UISP  ) vedi Allegato 2</t>
  </si>
  <si>
    <t>AFFITTO STRUTTURE TERRENO E FABBRICATO vedi Allegato 2</t>
  </si>
  <si>
    <t>SPESE SOFTWARE GESTIONALE (WANSPORT) vedi Allegato 2</t>
  </si>
  <si>
    <t xml:space="preserve">MATERIALI PER ATTIVITA' ISTITUZ (DECATLON LIFTLINE) vedi Allegato 2 </t>
  </si>
  <si>
    <t>MATERIALE CONSUMO  vedi Allegato 2</t>
  </si>
  <si>
    <t>UTENZE ( ENEL FIORA ) vedi Allegato 2</t>
  </si>
  <si>
    <t>MATERIALE DI CONSUMO ( PULIZIE CANCELLERIA CIS,PRIMOSOLE,DUECI) vedi Allegato 2</t>
  </si>
  <si>
    <t>SERVIZI PER ATTIVITA' ISTITUZIONALE (BANDI E ISCRIZIONE CORSI DIDATTICI ) vedi Allegato 2</t>
  </si>
  <si>
    <t>CANONI (RAI,ARUBA,REGIS CASSA , ESTINTORI) vedi Allegato 2</t>
  </si>
  <si>
    <t>ASSICURAZIONE BAR (ALLIANZ ) vedi Allegato 2</t>
  </si>
  <si>
    <t>IMPOSTE E TASSE ( TARI,BOLLI,DELEGHE,F24,F23) vedi Allegato 2</t>
  </si>
  <si>
    <t>vedi Allegato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</si>
</sst>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410]\ * #,##0.00_-;\-[$€-410]\ * #,##0.00_-;_-[$€-410]\ * &quot;-&quot;??_-;_-@_-"/>
    <numFmt numFmtId="165" formatCode="_-&quot;€ &quot;* #,##0.00_-;&quot;-€ &quot;* #,##0.00_-;_-&quot;€ &quot;* \-??_-;_-@_-"/>
    <numFmt numFmtId="166" formatCode="_-* #,##0.00\ [$€-410]_-;\-* #,##0.00\ [$€-410]_-;_-* &quot;-&quot;??\ [$€-410]_-;_-@_-"/>
  </numFmts>
  <fonts count="11" x14ac:knownFonts="1">
    <font>
      <sz val="10"/>
      <name val="Arial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165" fontId="2" fillId="0" borderId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Border="1"/>
    <xf numFmtId="0" fontId="8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left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164" fontId="3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wrapText="1"/>
    </xf>
    <xf numFmtId="164" fontId="3" fillId="2" borderId="13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0" borderId="0" xfId="0" applyFont="1"/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8" xfId="0" applyFont="1" applyFill="1" applyBorder="1"/>
    <xf numFmtId="0" fontId="10" fillId="2" borderId="0" xfId="0" applyFont="1" applyFill="1" applyBorder="1"/>
    <xf numFmtId="0" fontId="8" fillId="5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</cellXfs>
  <cellStyles count="3">
    <cellStyle name="Euro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topLeftCell="A22" zoomScaleNormal="100" workbookViewId="0">
      <selection activeCell="D20" sqref="D20"/>
    </sheetView>
  </sheetViews>
  <sheetFormatPr defaultRowHeight="12.75" x14ac:dyDescent="0.2"/>
  <cols>
    <col min="1" max="1" width="37" style="4" customWidth="1"/>
    <col min="2" max="2" width="16.85546875" style="4" customWidth="1"/>
    <col min="3" max="3" width="15.5703125" style="4" customWidth="1"/>
    <col min="4" max="4" width="48.42578125" style="9" customWidth="1"/>
    <col min="5" max="5" width="19.7109375" style="9" customWidth="1"/>
    <col min="6" max="6" width="14.5703125" style="4" customWidth="1"/>
    <col min="7" max="7" width="15.85546875" style="4" customWidth="1"/>
    <col min="8" max="8" width="10.85546875" style="4" bestFit="1" customWidth="1"/>
    <col min="9" max="9" width="16.5703125" style="4" customWidth="1"/>
    <col min="10" max="12" width="9.140625" style="4"/>
    <col min="13" max="13" width="11" style="4" bestFit="1" customWidth="1"/>
    <col min="14" max="16384" width="9.140625" style="4"/>
  </cols>
  <sheetData>
    <row r="1" spans="1:13" ht="18.75" x14ac:dyDescent="0.3">
      <c r="A1" s="62" t="s">
        <v>0</v>
      </c>
      <c r="B1" s="63"/>
      <c r="C1" s="63"/>
      <c r="D1" s="63"/>
      <c r="E1" s="63"/>
      <c r="F1" s="64"/>
    </row>
    <row r="2" spans="1:13" ht="18.75" x14ac:dyDescent="0.3">
      <c r="A2" s="65" t="s">
        <v>12</v>
      </c>
      <c r="B2" s="66"/>
      <c r="C2" s="66"/>
      <c r="D2" s="66"/>
      <c r="E2" s="66"/>
      <c r="F2" s="67"/>
      <c r="G2" s="1"/>
    </row>
    <row r="3" spans="1:13" ht="20.25" customHeight="1" x14ac:dyDescent="0.3">
      <c r="A3" s="65" t="s">
        <v>17</v>
      </c>
      <c r="B3" s="66"/>
      <c r="C3" s="66"/>
      <c r="D3" s="66"/>
      <c r="E3" s="66"/>
      <c r="F3" s="67"/>
      <c r="G3" s="2"/>
    </row>
    <row r="4" spans="1:13" s="5" customFormat="1" ht="24" customHeight="1" x14ac:dyDescent="0.3">
      <c r="A4" s="68" t="s">
        <v>18</v>
      </c>
      <c r="B4" s="69"/>
      <c r="C4" s="69"/>
      <c r="D4" s="69"/>
      <c r="E4" s="69"/>
      <c r="F4" s="70"/>
      <c r="G4" s="3"/>
    </row>
    <row r="5" spans="1:13" x14ac:dyDescent="0.2">
      <c r="A5" s="8"/>
      <c r="B5" s="8"/>
      <c r="C5" s="8"/>
      <c r="D5" s="6"/>
      <c r="E5" s="6"/>
      <c r="F5" s="7"/>
    </row>
    <row r="6" spans="1:13" s="10" customFormat="1" ht="25.5" customHeight="1" x14ac:dyDescent="0.2">
      <c r="A6" s="59" t="s">
        <v>1</v>
      </c>
      <c r="B6" s="60"/>
      <c r="C6" s="61"/>
      <c r="D6" s="59" t="s">
        <v>2</v>
      </c>
      <c r="E6" s="60"/>
      <c r="F6" s="61"/>
      <c r="H6" s="4"/>
      <c r="I6" s="4"/>
      <c r="J6" s="4"/>
      <c r="K6" s="4"/>
      <c r="L6" s="4"/>
      <c r="M6" s="4"/>
    </row>
    <row r="7" spans="1:13" s="10" customFormat="1" ht="25.5" customHeight="1" x14ac:dyDescent="0.2">
      <c r="A7" s="31"/>
      <c r="B7" s="32">
        <v>2018</v>
      </c>
      <c r="C7" s="33">
        <v>2017</v>
      </c>
      <c r="D7" s="27"/>
      <c r="E7" s="34">
        <v>2018</v>
      </c>
      <c r="F7" s="28">
        <v>2017</v>
      </c>
      <c r="H7" s="4"/>
      <c r="I7" s="4"/>
      <c r="J7" s="4"/>
      <c r="K7" s="4"/>
      <c r="L7" s="4"/>
      <c r="M7" s="4"/>
    </row>
    <row r="8" spans="1:13" s="10" customFormat="1" ht="30" customHeight="1" x14ac:dyDescent="0.2">
      <c r="A8" s="15" t="s">
        <v>23</v>
      </c>
      <c r="B8" s="19">
        <v>28062.05</v>
      </c>
      <c r="C8" s="19"/>
      <c r="D8" s="16" t="s">
        <v>26</v>
      </c>
      <c r="E8" s="37">
        <v>1332</v>
      </c>
      <c r="F8" s="19"/>
      <c r="G8" s="13"/>
    </row>
    <row r="9" spans="1:13" s="10" customFormat="1" ht="30" customHeight="1" x14ac:dyDescent="0.2">
      <c r="A9" s="15" t="s">
        <v>24</v>
      </c>
      <c r="B9" s="19">
        <v>42000</v>
      </c>
      <c r="C9" s="19"/>
      <c r="D9" s="16" t="s">
        <v>27</v>
      </c>
      <c r="E9" s="37">
        <v>1855</v>
      </c>
      <c r="F9" s="19"/>
      <c r="G9" s="13"/>
    </row>
    <row r="10" spans="1:13" s="10" customFormat="1" ht="30" customHeight="1" x14ac:dyDescent="0.2">
      <c r="A10" s="15" t="s">
        <v>25</v>
      </c>
      <c r="B10" s="19">
        <v>15992</v>
      </c>
      <c r="C10" s="19"/>
      <c r="D10" s="16" t="s">
        <v>28</v>
      </c>
      <c r="E10" s="37">
        <v>14762</v>
      </c>
      <c r="F10" s="19"/>
      <c r="G10" s="13"/>
    </row>
    <row r="11" spans="1:13" s="10" customFormat="1" ht="30" customHeight="1" x14ac:dyDescent="0.2">
      <c r="A11" s="15" t="s">
        <v>21</v>
      </c>
      <c r="B11" s="19">
        <v>5515.95</v>
      </c>
      <c r="C11" s="19"/>
      <c r="D11" s="16" t="s">
        <v>29</v>
      </c>
      <c r="E11" s="37">
        <v>733.25</v>
      </c>
      <c r="F11" s="19"/>
      <c r="G11" s="13"/>
    </row>
    <row r="12" spans="1:13" s="10" customFormat="1" ht="30" customHeight="1" x14ac:dyDescent="0.2">
      <c r="A12" s="55"/>
      <c r="B12" s="56"/>
      <c r="C12" s="36"/>
      <c r="D12" s="16" t="s">
        <v>30</v>
      </c>
      <c r="E12" s="37">
        <v>436.23</v>
      </c>
      <c r="F12" s="19"/>
      <c r="G12" s="13"/>
    </row>
    <row r="13" spans="1:13" s="10" customFormat="1" ht="30" customHeight="1" x14ac:dyDescent="0.2">
      <c r="A13" s="15"/>
      <c r="B13" s="29"/>
      <c r="C13" s="36"/>
      <c r="D13" s="16" t="s">
        <v>31</v>
      </c>
      <c r="E13" s="37">
        <v>132.72</v>
      </c>
      <c r="F13" s="19"/>
      <c r="G13" s="13"/>
    </row>
    <row r="14" spans="1:13" s="10" customFormat="1" ht="30" customHeight="1" x14ac:dyDescent="0.2">
      <c r="A14" s="15"/>
      <c r="B14" s="29"/>
      <c r="C14" s="36"/>
      <c r="D14" s="16" t="s">
        <v>32</v>
      </c>
      <c r="E14" s="37">
        <v>6747.07</v>
      </c>
      <c r="F14" s="19"/>
      <c r="G14" s="13"/>
    </row>
    <row r="15" spans="1:13" s="10" customFormat="1" ht="30" customHeight="1" x14ac:dyDescent="0.2">
      <c r="A15" s="15"/>
      <c r="B15" s="29"/>
      <c r="C15" s="36"/>
      <c r="D15" s="16" t="s">
        <v>20</v>
      </c>
      <c r="E15" s="37">
        <v>5014.5</v>
      </c>
      <c r="F15" s="19"/>
      <c r="G15" s="13"/>
    </row>
    <row r="16" spans="1:13" s="10" customFormat="1" ht="37.5" customHeight="1" x14ac:dyDescent="0.2">
      <c r="A16" s="15"/>
      <c r="B16" s="29"/>
      <c r="C16" s="36"/>
      <c r="D16" s="16" t="s">
        <v>22</v>
      </c>
      <c r="E16" s="57">
        <v>3000</v>
      </c>
      <c r="F16" s="19"/>
      <c r="G16" s="13"/>
    </row>
    <row r="17" spans="1:8" s="10" customFormat="1" ht="30" customHeight="1" x14ac:dyDescent="0.2">
      <c r="A17" s="15"/>
      <c r="B17" s="29"/>
      <c r="C17" s="36"/>
      <c r="D17" s="16" t="s">
        <v>33</v>
      </c>
      <c r="E17" s="37">
        <v>443.86</v>
      </c>
      <c r="F17" s="19"/>
      <c r="G17" s="13"/>
    </row>
    <row r="18" spans="1:8" s="10" customFormat="1" ht="30" customHeight="1" x14ac:dyDescent="0.2">
      <c r="A18" s="15"/>
      <c r="B18" s="29"/>
      <c r="C18" s="36"/>
      <c r="D18" s="16" t="s">
        <v>34</v>
      </c>
      <c r="E18" s="37">
        <v>6161.49</v>
      </c>
      <c r="F18" s="19"/>
      <c r="G18" s="13"/>
    </row>
    <row r="19" spans="1:8" s="10" customFormat="1" ht="30" customHeight="1" x14ac:dyDescent="0.2">
      <c r="A19" s="15"/>
      <c r="B19" s="29"/>
      <c r="C19" s="36"/>
      <c r="D19" s="16" t="s">
        <v>35</v>
      </c>
      <c r="E19" s="37">
        <v>396.34</v>
      </c>
      <c r="F19" s="19"/>
      <c r="G19" s="13"/>
    </row>
    <row r="20" spans="1:8" s="10" customFormat="1" ht="30" customHeight="1" x14ac:dyDescent="0.2">
      <c r="A20" s="15"/>
      <c r="B20" s="29"/>
      <c r="C20" s="36"/>
      <c r="D20" s="16" t="s">
        <v>36</v>
      </c>
      <c r="E20" s="37">
        <v>131.5</v>
      </c>
      <c r="F20" s="19"/>
      <c r="G20" s="13"/>
    </row>
    <row r="21" spans="1:8" s="10" customFormat="1" ht="30" customHeight="1" x14ac:dyDescent="0.2">
      <c r="A21" s="15"/>
      <c r="B21" s="29"/>
      <c r="C21" s="36"/>
      <c r="D21" s="16" t="s">
        <v>3</v>
      </c>
      <c r="E21" s="37">
        <v>260</v>
      </c>
      <c r="F21" s="19"/>
      <c r="G21" s="13"/>
    </row>
    <row r="22" spans="1:8" s="10" customFormat="1" ht="30" customHeight="1" x14ac:dyDescent="0.2">
      <c r="A22" s="15"/>
      <c r="B22" s="29"/>
      <c r="C22" s="36"/>
      <c r="D22" s="16" t="s">
        <v>37</v>
      </c>
      <c r="E22" s="37">
        <v>3757.15</v>
      </c>
      <c r="F22" s="19"/>
      <c r="G22" s="13"/>
    </row>
    <row r="23" spans="1:8" s="10" customFormat="1" ht="28.5" customHeight="1" x14ac:dyDescent="0.2">
      <c r="A23" s="17" t="s">
        <v>5</v>
      </c>
      <c r="B23" s="35">
        <f>SUM(B8:B22)</f>
        <v>91570</v>
      </c>
      <c r="C23" s="20">
        <f>SUM(C8:C21)</f>
        <v>0</v>
      </c>
      <c r="D23" s="18" t="s">
        <v>4</v>
      </c>
      <c r="E23" s="21">
        <f>SUM(E8:E22)</f>
        <v>45163.11</v>
      </c>
      <c r="F23" s="21">
        <f>SUM(F8:F21)</f>
        <v>0</v>
      </c>
    </row>
    <row r="24" spans="1:8" ht="11.25" customHeight="1" x14ac:dyDescent="0.2">
      <c r="C24" s="11"/>
      <c r="D24" s="6"/>
      <c r="E24" s="6"/>
      <c r="F24" s="7"/>
    </row>
    <row r="25" spans="1:8" s="10" customFormat="1" ht="24" customHeight="1" x14ac:dyDescent="0.2">
      <c r="A25" s="25" t="s">
        <v>14</v>
      </c>
      <c r="B25" s="39">
        <f>+B23-E23</f>
        <v>46406.89</v>
      </c>
      <c r="C25" s="38"/>
      <c r="D25" s="22"/>
      <c r="E25" s="22"/>
      <c r="F25" s="12"/>
      <c r="G25" s="13"/>
      <c r="H25" s="13"/>
    </row>
    <row r="26" spans="1:8" x14ac:dyDescent="0.2">
      <c r="A26" s="14"/>
      <c r="B26" s="14"/>
      <c r="C26" s="14"/>
    </row>
    <row r="27" spans="1:8" ht="25.5" customHeight="1" x14ac:dyDescent="0.2">
      <c r="A27" s="25" t="s">
        <v>15</v>
      </c>
      <c r="B27" s="26">
        <v>6137.08</v>
      </c>
    </row>
    <row r="28" spans="1:8" ht="13.5" thickBot="1" x14ac:dyDescent="0.25">
      <c r="C28" s="40" t="s">
        <v>9</v>
      </c>
      <c r="D28" s="41" t="s">
        <v>13</v>
      </c>
      <c r="E28" s="4"/>
    </row>
    <row r="29" spans="1:8" ht="13.5" thickBot="1" x14ac:dyDescent="0.25">
      <c r="A29" s="42"/>
      <c r="B29" s="43"/>
      <c r="C29" s="43"/>
      <c r="D29" s="44"/>
      <c r="E29" s="4"/>
    </row>
    <row r="30" spans="1:8" s="10" customFormat="1" ht="24" customHeight="1" thickBot="1" x14ac:dyDescent="0.25">
      <c r="A30" s="23" t="s">
        <v>8</v>
      </c>
      <c r="B30" s="30"/>
      <c r="C30" s="24">
        <v>3189.24</v>
      </c>
      <c r="D30" s="45">
        <v>4490</v>
      </c>
      <c r="E30" s="13" t="s">
        <v>38</v>
      </c>
    </row>
    <row r="31" spans="1:8" s="10" customFormat="1" ht="23.25" customHeight="1" thickBot="1" x14ac:dyDescent="0.25">
      <c r="A31" s="23" t="s">
        <v>10</v>
      </c>
      <c r="B31" s="30"/>
      <c r="C31" s="24">
        <v>2947.84</v>
      </c>
      <c r="D31" s="24">
        <v>48053.97</v>
      </c>
      <c r="G31" s="13"/>
    </row>
    <row r="32" spans="1:8" s="10" customFormat="1" ht="24" customHeight="1" thickBot="1" x14ac:dyDescent="0.25">
      <c r="A32" s="23" t="s">
        <v>11</v>
      </c>
      <c r="B32" s="30"/>
      <c r="C32" s="24">
        <f>C30+C31</f>
        <v>6137.08</v>
      </c>
      <c r="D32" s="24">
        <f>+D31+D30</f>
        <v>52543.97</v>
      </c>
    </row>
    <row r="34" spans="1:8" s="10" customFormat="1" ht="24" customHeight="1" x14ac:dyDescent="0.2">
      <c r="A34" s="25" t="s">
        <v>16</v>
      </c>
      <c r="B34" s="25"/>
      <c r="C34" s="26">
        <f>+D32-C32</f>
        <v>46406.89</v>
      </c>
      <c r="D34" s="22"/>
      <c r="E34" s="22"/>
      <c r="F34" s="12"/>
      <c r="G34" s="13"/>
      <c r="H34" s="13"/>
    </row>
    <row r="35" spans="1:8" x14ac:dyDescent="0.2">
      <c r="C35" s="7"/>
      <c r="G35" s="58"/>
    </row>
    <row r="36" spans="1:8" s="49" customFormat="1" ht="15.75" x14ac:dyDescent="0.25">
      <c r="A36" s="46" t="s">
        <v>19</v>
      </c>
      <c r="B36" s="46"/>
      <c r="C36" s="47"/>
      <c r="D36" s="48"/>
      <c r="E36" s="48"/>
      <c r="F36" s="47"/>
    </row>
    <row r="37" spans="1:8" s="49" customFormat="1" ht="15.75" x14ac:dyDescent="0.25">
      <c r="A37" s="47"/>
      <c r="B37" s="47"/>
      <c r="C37" s="46"/>
      <c r="E37" s="50"/>
      <c r="F37" s="47"/>
    </row>
    <row r="38" spans="1:8" s="49" customFormat="1" ht="15.75" x14ac:dyDescent="0.25">
      <c r="A38" s="51" t="s">
        <v>7</v>
      </c>
      <c r="B38" s="51"/>
      <c r="C38" s="47"/>
      <c r="D38" s="50" t="s">
        <v>6</v>
      </c>
      <c r="E38" s="52"/>
      <c r="F38" s="47"/>
    </row>
    <row r="39" spans="1:8" s="49" customFormat="1" ht="20.25" customHeight="1" x14ac:dyDescent="0.25">
      <c r="A39" s="53"/>
      <c r="B39" s="54"/>
      <c r="C39" s="47"/>
      <c r="D39" s="53"/>
      <c r="E39" s="52"/>
      <c r="F39" s="47"/>
    </row>
    <row r="40" spans="1:8" x14ac:dyDescent="0.2">
      <c r="A40" s="8"/>
      <c r="B40" s="8"/>
      <c r="D40" s="6"/>
      <c r="E40" s="6"/>
      <c r="F40" s="7"/>
    </row>
  </sheetData>
  <mergeCells count="6">
    <mergeCell ref="A6:C6"/>
    <mergeCell ref="D6:F6"/>
    <mergeCell ref="A1:F1"/>
    <mergeCell ref="A2:F2"/>
    <mergeCell ref="A3:F3"/>
    <mergeCell ref="A4:F4"/>
  </mergeCells>
  <printOptions horizontalCentered="1"/>
  <pageMargins left="0.25" right="0.25" top="0.75" bottom="0.75" header="0.3" footer="0.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Company>Aferpi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Leonardelli</dc:creator>
  <cp:lastModifiedBy>rossano</cp:lastModifiedBy>
  <cp:lastPrinted>2020-01-09T14:43:47Z</cp:lastPrinted>
  <dcterms:created xsi:type="dcterms:W3CDTF">2018-04-06T07:55:21Z</dcterms:created>
  <dcterms:modified xsi:type="dcterms:W3CDTF">2020-01-10T18:21:41Z</dcterms:modified>
</cp:coreProperties>
</file>